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10" windowHeight="9180" activeTab="1"/>
  </bookViews>
  <sheets>
    <sheet name="2023 год" sheetId="1" r:id="rId1"/>
    <sheet name="2024,2025 год" sheetId="2" r:id="rId2"/>
  </sheets>
  <definedNames>
    <definedName name="_xlnm.Print_Area" localSheetId="0">'2023 год'!$A$1:$K$40</definedName>
    <definedName name="_xlnm.Print_Area" localSheetId="1">'2024,2025 год'!$A$1:$L$74</definedName>
  </definedNames>
  <calcPr fullCalcOnLoad="1"/>
</workbook>
</file>

<file path=xl/sharedStrings.xml><?xml version="1.0" encoding="utf-8"?>
<sst xmlns="http://schemas.openxmlformats.org/spreadsheetml/2006/main" count="210" uniqueCount="111">
  <si>
    <t>Наименование</t>
  </si>
  <si>
    <t>Рз./прз.</t>
  </si>
  <si>
    <t>#Н/Д</t>
  </si>
  <si>
    <t>Сумма на 2014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</si>
  <si>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</si>
  <si>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</si>
  <si>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</si>
  <si>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</si>
  <si>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</si>
  <si>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</si>
  <si>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350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</si>
  <si>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</si>
  <si>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</si>
  <si>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</si>
  <si>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</si>
  <si>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</si>
  <si>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</si>
  <si>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</si>
  <si>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</si>
  <si>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</si>
  <si>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</si>
  <si>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</si>
  <si>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</si>
  <si>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</si>
  <si>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</si>
  <si>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</si>
  <si>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Органы внутренних дел</t>
  </si>
  <si>
    <t>0302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</si>
  <si>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</si>
  <si>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</si>
  <si>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</si>
  <si>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</si>
  <si>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</si>
  <si>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</si>
  <si>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</si>
  <si>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</si>
  <si>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</si>
  <si>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</si>
  <si>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</si>
  <si>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</si>
  <si>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</si>
  <si>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</si>
  <si>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</si>
  <si>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</si>
  <si>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</si>
  <si>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</si>
  <si>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</si>
  <si>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</si>
  <si>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</si>
  <si>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</si>
  <si>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</si>
  <si>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</si>
  <si>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Профессиональная подготовка, переподготовка и повышение квалификации</t>
  </si>
  <si>
    <t>0705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</si>
  <si>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</si>
  <si>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</si>
  <si>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</si>
  <si>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</si>
  <si>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</si>
  <si>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</si>
  <si>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</si>
  <si>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</si>
  <si>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</si>
  <si>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</si>
  <si>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</si>
  <si>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</si>
  <si>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</si>
  <si>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</si>
  <si>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</si>
  <si>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</si>
  <si>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</si>
  <si>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</si>
  <si>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</si>
  <si>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</si>
  <si>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</si>
  <si>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</si>
  <si>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</si>
  <si>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</si>
  <si>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</si>
  <si>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</si>
  <si>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</si>
  <si>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</si>
  <si>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</si>
  <si>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</si>
  <si>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</si>
  <si>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</si>
  <si>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</si>
  <si>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</si>
  <si>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</si>
  <si>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</si>
  <si>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</si>
  <si>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</si>
  <si>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Всего расходов:</t>
  </si>
  <si>
    <t xml:space="preserve">Руководитель УФЭ МО Алтайский район                         О.Г.Карпенко
</t>
  </si>
  <si>
    <t>Обеспечение и проведение выборов и референдумов</t>
  </si>
  <si>
    <t>0107</t>
  </si>
  <si>
    <t>Защита населения и территории от чрезвычайных ситуаций природного и техногенногохарактера, гражданской обороны</t>
  </si>
  <si>
    <t>117,5</t>
  </si>
  <si>
    <t>117,6</t>
  </si>
  <si>
    <t>117,7</t>
  </si>
  <si>
    <t>117,8</t>
  </si>
  <si>
    <t>117,9</t>
  </si>
  <si>
    <t>117,10</t>
  </si>
  <si>
    <t>Распределение бюджетных ассигнований по разделам и подразделам классификации расходов бюджета муниципального образования Изыхский сельсовет на 2023 год</t>
  </si>
  <si>
    <t>(рублей)</t>
  </si>
  <si>
    <t>Сумма на 2023 год</t>
  </si>
  <si>
    <t>2024 год</t>
  </si>
  <si>
    <t xml:space="preserve">2025 год </t>
  </si>
  <si>
    <t>Распределение бюджетных ассигнований по разделам и подразделам классификации расходов бюджета муниципального образования Изыхский сельсовет на 2024 и 2025 годы</t>
  </si>
  <si>
    <t xml:space="preserve">Приложение 11                                                           к решению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</t>
  </si>
  <si>
    <t xml:space="preserve">Приложение 12                                                           к решения Совета депутатов Изыхского сельсовета  "О бюджете муниципального образования Изыхский сельсовет на 2023 год и плановый период 2024-2025 годов"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</si>
</sst>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  <numFmt numFmtId="181" formatCode="0.0"/>
  </numFmts>
  <fonts count="21">
    <font>
      <sz val="11"/>
      <color indexed="8"/>
      <name val="Calibri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3" borderId="0">
      <alignment/>
      <protection/>
    </xf>
    <xf numFmtId="0" fontId="0" fillId="2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5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0" fillId="8" borderId="0">
      <alignment/>
      <protection/>
    </xf>
    <xf numFmtId="0" fontId="0" fillId="14" borderId="0">
      <alignment/>
      <protection/>
    </xf>
    <xf numFmtId="0" fontId="0" fillId="10" borderId="0">
      <alignment/>
      <protection/>
    </xf>
    <xf numFmtId="0" fontId="0" fillId="10" borderId="0">
      <alignment/>
      <protection/>
    </xf>
    <xf numFmtId="0" fontId="0" fillId="15" borderId="0">
      <alignment/>
      <protection/>
    </xf>
    <xf numFmtId="0" fontId="0" fillId="14" borderId="0">
      <alignment/>
      <protection/>
    </xf>
    <xf numFmtId="0" fontId="3" fillId="16" borderId="0">
      <alignment/>
      <protection/>
    </xf>
    <xf numFmtId="0" fontId="3" fillId="10" borderId="0">
      <alignment/>
      <protection/>
    </xf>
    <xf numFmtId="0" fontId="3" fillId="11" borderId="0">
      <alignment/>
      <protection/>
    </xf>
    <xf numFmtId="0" fontId="3" fillId="5" borderId="0">
      <alignment/>
      <protection/>
    </xf>
    <xf numFmtId="0" fontId="3" fillId="12" borderId="0">
      <alignment/>
      <protection/>
    </xf>
    <xf numFmtId="0" fontId="3" fillId="13" borderId="0">
      <alignment/>
      <protection/>
    </xf>
    <xf numFmtId="0" fontId="3" fillId="17" borderId="0">
      <alignment/>
      <protection/>
    </xf>
    <xf numFmtId="0" fontId="3" fillId="14" borderId="0">
      <alignment/>
      <protection/>
    </xf>
    <xf numFmtId="0" fontId="3" fillId="18" borderId="0">
      <alignment/>
      <protection/>
    </xf>
    <xf numFmtId="0" fontId="3" fillId="18" borderId="0">
      <alignment/>
      <protection/>
    </xf>
    <xf numFmtId="0" fontId="3" fillId="19" borderId="0">
      <alignment/>
      <protection/>
    </xf>
    <xf numFmtId="0" fontId="3" fillId="20" borderId="0">
      <alignment/>
      <protection/>
    </xf>
    <xf numFmtId="0" fontId="3" fillId="21" borderId="0">
      <alignment/>
      <protection/>
    </xf>
    <xf numFmtId="0" fontId="3" fillId="22" borderId="0">
      <alignment/>
      <protection/>
    </xf>
    <xf numFmtId="0" fontId="3" fillId="20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23" borderId="0">
      <alignment/>
      <protection/>
    </xf>
    <xf numFmtId="0" fontId="4" fillId="5" borderId="1">
      <alignment/>
      <protection/>
    </xf>
    <xf numFmtId="0" fontId="5" fillId="13" borderId="2">
      <alignment/>
      <protection/>
    </xf>
    <xf numFmtId="0" fontId="6" fillId="13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0" fillId="0" borderId="6">
      <alignment/>
      <protection/>
    </xf>
    <xf numFmtId="0" fontId="11" fillId="24" borderId="7">
      <alignment/>
      <protection/>
    </xf>
    <xf numFmtId="0" fontId="12" fillId="0" borderId="0">
      <alignment/>
      <protection/>
    </xf>
    <xf numFmtId="0" fontId="13" fillId="14" borderId="0">
      <alignment/>
      <protection/>
    </xf>
    <xf numFmtId="0" fontId="14" fillId="4" borderId="0">
      <alignment/>
      <protection/>
    </xf>
    <xf numFmtId="0" fontId="15" fillId="0" borderId="0">
      <alignment/>
      <protection/>
    </xf>
    <xf numFmtId="0" fontId="0" fillId="9" borderId="8">
      <alignment/>
      <protection/>
    </xf>
    <xf numFmtId="9" fontId="0" fillId="0" borderId="0">
      <alignment/>
      <protection/>
    </xf>
    <xf numFmtId="0" fontId="16" fillId="0" borderId="9">
      <alignment/>
      <protection/>
    </xf>
    <xf numFmtId="0" fontId="17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18" fillId="6" borderId="0">
      <alignment/>
      <protection/>
    </xf>
  </cellStyleXfs>
  <cellXfs count="18">
    <xf numFmtId="0" fontId="0" fillId="0" borderId="0" xfId="0" applyFont="1" applyAlignment="1">
      <alignment/>
    </xf>
    <xf numFmtId="0" fontId="1" fillId="7" borderId="0" xfId="0" applyFont="1" applyFill="1" applyAlignment="1">
      <alignment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top" wrapText="1"/>
    </xf>
    <xf numFmtId="49" fontId="1" fillId="7" borderId="10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7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" fontId="1" fillId="7" borderId="10" xfId="0" applyNumberFormat="1" applyFont="1" applyFill="1" applyBorder="1" applyAlignment="1">
      <alignment horizontal="right" vertical="top"/>
    </xf>
    <xf numFmtId="4" fontId="1" fillId="7" borderId="10" xfId="0" applyNumberFormat="1" applyFont="1" applyFill="1" applyBorder="1" applyAlignment="1">
      <alignment horizontal="center" vertical="top"/>
    </xf>
    <xf numFmtId="0" fontId="1" fillId="7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7" borderId="11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87.8515625" style="1" customWidth="1"/>
    <col min="2" max="2" width="14.28125" style="1" customWidth="1"/>
    <col min="3" max="4" width="9.00390625" style="1" hidden="1" customWidth="1"/>
    <col min="5" max="5" width="13.28125" style="1" customWidth="1"/>
    <col min="6" max="11" width="9.00390625" style="1" hidden="1" customWidth="1"/>
    <col min="12" max="16384" width="9.140625" style="1" customWidth="1"/>
  </cols>
  <sheetData>
    <row r="1" spans="1:11" ht="95.25" customHeight="1">
      <c r="A1" s="6"/>
      <c r="B1" s="12" t="s">
        <v>109</v>
      </c>
      <c r="C1" s="12"/>
      <c r="D1" s="12"/>
      <c r="E1" s="12"/>
      <c r="F1"/>
      <c r="G1"/>
      <c r="H1"/>
      <c r="I1"/>
      <c r="J1"/>
      <c r="K1"/>
    </row>
    <row r="2" spans="1:11" ht="41.25" customHeight="1">
      <c r="A2" s="13" t="s">
        <v>103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5">
      <c r="A3" s="15" t="s">
        <v>104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>
      <c r="A4" s="2" t="s">
        <v>0</v>
      </c>
      <c r="B4" s="2" t="s">
        <v>1</v>
      </c>
      <c r="C4" s="2" t="s">
        <v>2</v>
      </c>
      <c r="D4" s="2" t="s">
        <v>2</v>
      </c>
      <c r="E4" s="2" t="s">
        <v>105</v>
      </c>
      <c r="F4" s="2" t="s">
        <v>2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</row>
    <row r="5" spans="1:11" ht="15">
      <c r="A5" s="3" t="s">
        <v>4</v>
      </c>
      <c r="B5" s="4" t="s">
        <v>5</v>
      </c>
      <c r="C5" s="4"/>
      <c r="D5" s="4"/>
      <c r="E5" s="9">
        <f>E6+E8+E12+E13+E11</f>
        <v>1985840.4</v>
      </c>
      <c r="F5" s="5">
        <v>24939</v>
      </c>
      <c r="G5" s="5">
        <v>0</v>
      </c>
      <c r="H5" s="5">
        <v>24939</v>
      </c>
      <c r="I5" s="5">
        <v>0</v>
      </c>
      <c r="J5" s="5">
        <v>24939</v>
      </c>
      <c r="K5" s="5">
        <v>0</v>
      </c>
    </row>
    <row r="6" spans="1:11" ht="33" customHeight="1">
      <c r="A6" s="3" t="s">
        <v>6</v>
      </c>
      <c r="B6" s="4" t="s">
        <v>7</v>
      </c>
      <c r="C6" s="4"/>
      <c r="D6" s="4"/>
      <c r="E6" s="9">
        <v>1027900</v>
      </c>
      <c r="F6" s="5">
        <v>1101</v>
      </c>
      <c r="G6" s="5">
        <v>0</v>
      </c>
      <c r="H6" s="5">
        <v>1101</v>
      </c>
      <c r="I6" s="5">
        <v>0</v>
      </c>
      <c r="J6" s="5">
        <v>1101</v>
      </c>
      <c r="K6" s="5">
        <v>0</v>
      </c>
    </row>
    <row r="7" spans="1:11" ht="0.75" customHeight="1" hidden="1">
      <c r="A7" s="3" t="s">
        <v>8</v>
      </c>
      <c r="B7" s="4" t="s">
        <v>9</v>
      </c>
      <c r="C7" s="4"/>
      <c r="D7" s="4"/>
      <c r="E7" s="9">
        <v>0</v>
      </c>
      <c r="F7" s="5">
        <v>1883</v>
      </c>
      <c r="G7" s="5">
        <v>0</v>
      </c>
      <c r="H7" s="5">
        <v>1883</v>
      </c>
      <c r="I7" s="5">
        <v>0</v>
      </c>
      <c r="J7" s="5">
        <v>1883</v>
      </c>
      <c r="K7" s="5">
        <v>0</v>
      </c>
    </row>
    <row r="8" spans="1:11" ht="30">
      <c r="A8" s="3" t="s">
        <v>11</v>
      </c>
      <c r="B8" s="4" t="s">
        <v>12</v>
      </c>
      <c r="C8" s="4"/>
      <c r="D8" s="4"/>
      <c r="E8" s="9">
        <v>715700</v>
      </c>
      <c r="F8" s="5">
        <v>15690</v>
      </c>
      <c r="G8" s="5">
        <v>0</v>
      </c>
      <c r="H8" s="5">
        <v>15690</v>
      </c>
      <c r="I8" s="5">
        <v>0</v>
      </c>
      <c r="J8" s="5">
        <v>15690</v>
      </c>
      <c r="K8" s="5">
        <v>0</v>
      </c>
    </row>
    <row r="9" spans="1:11" ht="1.5" customHeight="1" hidden="1">
      <c r="A9" s="3" t="s">
        <v>13</v>
      </c>
      <c r="B9" s="4" t="s">
        <v>14</v>
      </c>
      <c r="C9" s="4"/>
      <c r="D9" s="4"/>
      <c r="E9" s="9">
        <v>0</v>
      </c>
      <c r="F9" s="5">
        <v>4165</v>
      </c>
      <c r="G9" s="5">
        <v>0</v>
      </c>
      <c r="H9" s="5">
        <v>4165</v>
      </c>
      <c r="I9" s="5">
        <v>0</v>
      </c>
      <c r="J9" s="5">
        <v>4165</v>
      </c>
      <c r="K9" s="5">
        <v>0</v>
      </c>
    </row>
    <row r="10" spans="1:11" ht="14.25" customHeight="1" hidden="1">
      <c r="A10" s="3" t="s">
        <v>94</v>
      </c>
      <c r="B10" s="4" t="s">
        <v>95</v>
      </c>
      <c r="C10" s="4"/>
      <c r="D10" s="4"/>
      <c r="E10" s="9">
        <v>0</v>
      </c>
      <c r="F10" s="5">
        <v>4165</v>
      </c>
      <c r="G10" s="5">
        <v>0</v>
      </c>
      <c r="H10" s="5">
        <v>4165</v>
      </c>
      <c r="I10" s="5">
        <v>0</v>
      </c>
      <c r="J10" s="5">
        <v>4165</v>
      </c>
      <c r="K10" s="5">
        <v>0</v>
      </c>
    </row>
    <row r="11" spans="1:11" ht="18" customHeight="1">
      <c r="A11" s="3" t="s">
        <v>94</v>
      </c>
      <c r="B11" s="4" t="s">
        <v>95</v>
      </c>
      <c r="C11" s="4"/>
      <c r="D11" s="4"/>
      <c r="E11" s="9">
        <v>219240.4</v>
      </c>
      <c r="F11" s="5"/>
      <c r="G11" s="5"/>
      <c r="H11" s="5"/>
      <c r="I11" s="5"/>
      <c r="J11" s="5"/>
      <c r="K11" s="5"/>
    </row>
    <row r="12" spans="1:11" ht="15">
      <c r="A12" s="3" t="s">
        <v>16</v>
      </c>
      <c r="B12" s="4" t="s">
        <v>17</v>
      </c>
      <c r="C12" s="4"/>
      <c r="D12" s="4"/>
      <c r="E12" s="9">
        <v>20000</v>
      </c>
      <c r="F12" s="5">
        <v>50</v>
      </c>
      <c r="G12" s="5">
        <v>0</v>
      </c>
      <c r="H12" s="5">
        <v>50</v>
      </c>
      <c r="I12" s="5">
        <v>0</v>
      </c>
      <c r="J12" s="5">
        <v>50</v>
      </c>
      <c r="K12" s="5">
        <v>0</v>
      </c>
    </row>
    <row r="13" spans="1:11" ht="14.25" customHeight="1">
      <c r="A13" s="3" t="s">
        <v>18</v>
      </c>
      <c r="B13" s="4" t="s">
        <v>19</v>
      </c>
      <c r="C13" s="4"/>
      <c r="D13" s="4"/>
      <c r="E13" s="9">
        <v>3000</v>
      </c>
      <c r="F13" s="5">
        <v>2050</v>
      </c>
      <c r="G13" s="5">
        <v>0</v>
      </c>
      <c r="H13" s="5">
        <v>2050</v>
      </c>
      <c r="I13" s="5">
        <v>0</v>
      </c>
      <c r="J13" s="5">
        <v>2050</v>
      </c>
      <c r="K13" s="5">
        <v>0</v>
      </c>
    </row>
    <row r="14" spans="1:11" ht="15">
      <c r="A14" s="3" t="s">
        <v>20</v>
      </c>
      <c r="B14" s="4" t="s">
        <v>21</v>
      </c>
      <c r="C14" s="4"/>
      <c r="D14" s="4"/>
      <c r="E14" s="9">
        <f>E15</f>
        <v>142800</v>
      </c>
      <c r="F14" s="5">
        <v>1527</v>
      </c>
      <c r="G14" s="5">
        <v>0</v>
      </c>
      <c r="H14" s="5">
        <v>1527</v>
      </c>
      <c r="I14" s="5">
        <v>0</v>
      </c>
      <c r="J14" s="5">
        <v>1527</v>
      </c>
      <c r="K14" s="5">
        <v>0</v>
      </c>
    </row>
    <row r="15" spans="1:11" ht="16.5" customHeight="1">
      <c r="A15" s="3" t="s">
        <v>22</v>
      </c>
      <c r="B15" s="4" t="s">
        <v>23</v>
      </c>
      <c r="C15" s="4"/>
      <c r="D15" s="4"/>
      <c r="E15" s="9">
        <v>142800</v>
      </c>
      <c r="F15" s="5">
        <v>1527</v>
      </c>
      <c r="G15" s="5">
        <v>0</v>
      </c>
      <c r="H15" s="5">
        <v>1527</v>
      </c>
      <c r="I15" s="5">
        <v>0</v>
      </c>
      <c r="J15" s="5">
        <v>1527</v>
      </c>
      <c r="K15" s="5">
        <v>0</v>
      </c>
    </row>
    <row r="16" spans="1:11" ht="17.25" customHeight="1">
      <c r="A16" s="3" t="s">
        <v>24</v>
      </c>
      <c r="B16" s="4" t="s">
        <v>25</v>
      </c>
      <c r="C16" s="4"/>
      <c r="D16" s="4"/>
      <c r="E16" s="9">
        <f>E19+E20</f>
        <v>211500</v>
      </c>
      <c r="F16" s="5">
        <v>279</v>
      </c>
      <c r="G16" s="5">
        <v>0</v>
      </c>
      <c r="H16" s="5">
        <v>279</v>
      </c>
      <c r="I16" s="5">
        <v>0</v>
      </c>
      <c r="J16" s="5">
        <v>279</v>
      </c>
      <c r="K16" s="5">
        <v>0</v>
      </c>
    </row>
    <row r="17" spans="1:11" ht="1.5" customHeight="1" hidden="1">
      <c r="A17" s="3" t="s">
        <v>28</v>
      </c>
      <c r="B17" s="4" t="s">
        <v>29</v>
      </c>
      <c r="C17" s="4"/>
      <c r="D17" s="4"/>
      <c r="E17" s="9">
        <v>1</v>
      </c>
      <c r="F17" s="5">
        <v>279</v>
      </c>
      <c r="G17" s="5">
        <v>0</v>
      </c>
      <c r="H17" s="5">
        <v>279</v>
      </c>
      <c r="I17" s="5">
        <v>0</v>
      </c>
      <c r="J17" s="5">
        <v>279</v>
      </c>
      <c r="K17" s="5">
        <v>0</v>
      </c>
    </row>
    <row r="18" spans="1:11" ht="18.75" customHeight="1" hidden="1">
      <c r="A18" s="3" t="s">
        <v>26</v>
      </c>
      <c r="B18" s="4" t="s">
        <v>27</v>
      </c>
      <c r="C18" s="4"/>
      <c r="D18" s="4"/>
      <c r="E18" s="9">
        <v>0</v>
      </c>
      <c r="F18" s="5">
        <v>279</v>
      </c>
      <c r="G18" s="5">
        <v>0</v>
      </c>
      <c r="H18" s="5">
        <v>279</v>
      </c>
      <c r="I18" s="5">
        <v>0</v>
      </c>
      <c r="J18" s="5">
        <v>279</v>
      </c>
      <c r="K18" s="5">
        <v>0</v>
      </c>
    </row>
    <row r="19" spans="1:11" ht="30">
      <c r="A19" s="3" t="s">
        <v>96</v>
      </c>
      <c r="B19" s="4" t="s">
        <v>29</v>
      </c>
      <c r="C19" s="4"/>
      <c r="D19" s="4"/>
      <c r="E19" s="9">
        <v>2500</v>
      </c>
      <c r="F19" s="5"/>
      <c r="G19" s="5"/>
      <c r="H19" s="5"/>
      <c r="I19" s="5"/>
      <c r="J19" s="5"/>
      <c r="K19" s="5"/>
    </row>
    <row r="20" spans="1:11" ht="16.5" customHeight="1">
      <c r="A20" s="3" t="s">
        <v>30</v>
      </c>
      <c r="B20" s="4" t="s">
        <v>31</v>
      </c>
      <c r="C20" s="4"/>
      <c r="D20" s="4"/>
      <c r="E20" s="9">
        <v>209000</v>
      </c>
      <c r="F20" s="5">
        <v>279</v>
      </c>
      <c r="G20" s="5">
        <v>0</v>
      </c>
      <c r="H20" s="5">
        <v>279</v>
      </c>
      <c r="I20" s="5">
        <v>0</v>
      </c>
      <c r="J20" s="5">
        <v>279</v>
      </c>
      <c r="K20" s="5">
        <v>0</v>
      </c>
    </row>
    <row r="21" spans="1:11" ht="15">
      <c r="A21" s="3" t="s">
        <v>32</v>
      </c>
      <c r="B21" s="4" t="s">
        <v>33</v>
      </c>
      <c r="C21" s="4"/>
      <c r="D21" s="4"/>
      <c r="E21" s="9">
        <f>E22+E23</f>
        <v>5543800</v>
      </c>
      <c r="F21" s="5">
        <v>11597</v>
      </c>
      <c r="G21" s="5">
        <v>0</v>
      </c>
      <c r="H21" s="5">
        <v>11597</v>
      </c>
      <c r="I21" s="5">
        <v>0</v>
      </c>
      <c r="J21" s="5">
        <v>11597</v>
      </c>
      <c r="K21" s="5">
        <v>0</v>
      </c>
    </row>
    <row r="22" spans="1:11" ht="15">
      <c r="A22" s="3" t="s">
        <v>36</v>
      </c>
      <c r="B22" s="4" t="s">
        <v>37</v>
      </c>
      <c r="C22" s="4"/>
      <c r="D22" s="4"/>
      <c r="E22" s="9">
        <v>5542800</v>
      </c>
      <c r="F22" s="5">
        <v>6494</v>
      </c>
      <c r="G22" s="5">
        <v>0</v>
      </c>
      <c r="H22" s="5">
        <v>6494</v>
      </c>
      <c r="I22" s="5">
        <v>0</v>
      </c>
      <c r="J22" s="5">
        <v>6494</v>
      </c>
      <c r="K22" s="5">
        <v>0</v>
      </c>
    </row>
    <row r="23" spans="1:11" ht="15">
      <c r="A23" s="3" t="s">
        <v>38</v>
      </c>
      <c r="B23" s="4" t="s">
        <v>39</v>
      </c>
      <c r="C23" s="4"/>
      <c r="D23" s="4"/>
      <c r="E23" s="9">
        <v>1000</v>
      </c>
      <c r="F23" s="5">
        <v>2195</v>
      </c>
      <c r="G23" s="5">
        <v>0</v>
      </c>
      <c r="H23" s="5">
        <v>2195</v>
      </c>
      <c r="I23" s="5">
        <v>0</v>
      </c>
      <c r="J23" s="5">
        <v>2195</v>
      </c>
      <c r="K23" s="5">
        <v>0</v>
      </c>
    </row>
    <row r="24" spans="1:11" ht="15">
      <c r="A24" s="3" t="s">
        <v>40</v>
      </c>
      <c r="B24" s="4" t="s">
        <v>41</v>
      </c>
      <c r="C24" s="4"/>
      <c r="D24" s="4"/>
      <c r="E24" s="9">
        <f>E25+E26</f>
        <v>855500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">
      <c r="A25" s="3" t="s">
        <v>42</v>
      </c>
      <c r="B25" s="4" t="s">
        <v>43</v>
      </c>
      <c r="C25" s="4"/>
      <c r="D25" s="4"/>
      <c r="E25" s="9">
        <v>28500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">
      <c r="A26" s="3" t="s">
        <v>44</v>
      </c>
      <c r="B26" s="4" t="s">
        <v>45</v>
      </c>
      <c r="C26" s="4"/>
      <c r="D26" s="4"/>
      <c r="E26" s="9">
        <v>827000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">
      <c r="A27" s="3" t="s">
        <v>46</v>
      </c>
      <c r="B27" s="4" t="s">
        <v>47</v>
      </c>
      <c r="C27" s="4"/>
      <c r="D27" s="4"/>
      <c r="E27" s="9">
        <f>E30</f>
        <v>5000</v>
      </c>
      <c r="F27" s="5">
        <v>322510</v>
      </c>
      <c r="G27" s="5">
        <v>0</v>
      </c>
      <c r="H27" s="5">
        <v>322510</v>
      </c>
      <c r="I27" s="5">
        <v>0</v>
      </c>
      <c r="J27" s="5">
        <v>322510</v>
      </c>
      <c r="K27" s="5">
        <v>0</v>
      </c>
    </row>
    <row r="28" spans="1:11" ht="0.75" customHeight="1" hidden="1">
      <c r="A28" s="3" t="s">
        <v>48</v>
      </c>
      <c r="B28" s="4" t="s">
        <v>49</v>
      </c>
      <c r="C28" s="4"/>
      <c r="D28" s="4"/>
      <c r="E28" s="9">
        <v>0</v>
      </c>
      <c r="F28" s="5">
        <v>72080</v>
      </c>
      <c r="G28" s="5">
        <v>0</v>
      </c>
      <c r="H28" s="5">
        <v>72080</v>
      </c>
      <c r="I28" s="5">
        <v>0</v>
      </c>
      <c r="J28" s="5">
        <v>72080</v>
      </c>
      <c r="K28" s="5">
        <v>0</v>
      </c>
    </row>
    <row r="29" spans="1:11" ht="15" hidden="1">
      <c r="A29" s="3" t="s">
        <v>50</v>
      </c>
      <c r="B29" s="4" t="s">
        <v>51</v>
      </c>
      <c r="C29" s="4"/>
      <c r="D29" s="4"/>
      <c r="E29" s="9">
        <v>0</v>
      </c>
      <c r="F29" s="5">
        <v>235063</v>
      </c>
      <c r="G29" s="5">
        <v>0</v>
      </c>
      <c r="H29" s="5">
        <v>235063</v>
      </c>
      <c r="I29" s="5">
        <v>0</v>
      </c>
      <c r="J29" s="5">
        <v>235063</v>
      </c>
      <c r="K29" s="5">
        <v>0</v>
      </c>
    </row>
    <row r="30" spans="1:11" ht="15">
      <c r="A30" s="3" t="s">
        <v>52</v>
      </c>
      <c r="B30" s="4" t="s">
        <v>53</v>
      </c>
      <c r="C30" s="4"/>
      <c r="D30" s="4"/>
      <c r="E30" s="9">
        <v>5000</v>
      </c>
      <c r="F30" s="5">
        <v>1</v>
      </c>
      <c r="G30" s="5">
        <v>0</v>
      </c>
      <c r="H30" s="5">
        <v>1</v>
      </c>
      <c r="I30" s="5">
        <v>0</v>
      </c>
      <c r="J30" s="5">
        <v>1</v>
      </c>
      <c r="K30" s="5">
        <v>0</v>
      </c>
    </row>
    <row r="31" spans="1:11" ht="15" hidden="1">
      <c r="A31" s="3" t="s">
        <v>54</v>
      </c>
      <c r="B31" s="4" t="s">
        <v>55</v>
      </c>
      <c r="C31" s="4"/>
      <c r="D31" s="4"/>
      <c r="E31" s="9">
        <v>0</v>
      </c>
      <c r="F31" s="5">
        <v>70</v>
      </c>
      <c r="G31" s="5">
        <v>0</v>
      </c>
      <c r="H31" s="5">
        <v>70</v>
      </c>
      <c r="I31" s="5">
        <v>0</v>
      </c>
      <c r="J31" s="5">
        <v>70</v>
      </c>
      <c r="K31" s="5">
        <v>0</v>
      </c>
    </row>
    <row r="32" spans="1:11" ht="15" hidden="1">
      <c r="A32" s="3" t="s">
        <v>56</v>
      </c>
      <c r="B32" s="4" t="s">
        <v>57</v>
      </c>
      <c r="C32" s="4"/>
      <c r="D32" s="4"/>
      <c r="E32" s="9">
        <v>0</v>
      </c>
      <c r="F32" s="5">
        <v>15296</v>
      </c>
      <c r="G32" s="5">
        <v>0</v>
      </c>
      <c r="H32" s="5">
        <v>15296</v>
      </c>
      <c r="I32" s="5">
        <v>0</v>
      </c>
      <c r="J32" s="5">
        <v>15296</v>
      </c>
      <c r="K32" s="5">
        <v>0</v>
      </c>
    </row>
    <row r="33" spans="1:11" ht="15">
      <c r="A33" s="3" t="s">
        <v>58</v>
      </c>
      <c r="B33" s="4" t="s">
        <v>59</v>
      </c>
      <c r="C33" s="4"/>
      <c r="D33" s="4"/>
      <c r="E33" s="9">
        <f>E34+E35</f>
        <v>6841659.6</v>
      </c>
      <c r="F33" s="5">
        <v>10371</v>
      </c>
      <c r="G33" s="5">
        <v>0</v>
      </c>
      <c r="H33" s="5">
        <v>10371</v>
      </c>
      <c r="I33" s="5">
        <v>0</v>
      </c>
      <c r="J33" s="5">
        <v>10371</v>
      </c>
      <c r="K33" s="5">
        <v>0</v>
      </c>
    </row>
    <row r="34" spans="1:11" ht="15">
      <c r="A34" s="3" t="s">
        <v>60</v>
      </c>
      <c r="B34" s="4" t="s">
        <v>61</v>
      </c>
      <c r="C34" s="4"/>
      <c r="D34" s="4"/>
      <c r="E34" s="9">
        <v>2766700</v>
      </c>
      <c r="F34" s="5">
        <v>7330</v>
      </c>
      <c r="G34" s="5">
        <v>0</v>
      </c>
      <c r="H34" s="5">
        <v>7330</v>
      </c>
      <c r="I34" s="5">
        <v>0</v>
      </c>
      <c r="J34" s="5">
        <v>7330</v>
      </c>
      <c r="K34" s="5">
        <v>0</v>
      </c>
    </row>
    <row r="35" spans="1:11" ht="18.75" customHeight="1">
      <c r="A35" s="3" t="s">
        <v>62</v>
      </c>
      <c r="B35" s="4" t="s">
        <v>63</v>
      </c>
      <c r="C35" s="4"/>
      <c r="D35" s="4"/>
      <c r="E35" s="9">
        <v>4074959.6</v>
      </c>
      <c r="F35" s="5">
        <v>3041</v>
      </c>
      <c r="G35" s="5">
        <v>0</v>
      </c>
      <c r="H35" s="5">
        <v>3041</v>
      </c>
      <c r="I35" s="5">
        <v>0</v>
      </c>
      <c r="J35" s="5">
        <v>3041</v>
      </c>
      <c r="K35" s="5">
        <v>0</v>
      </c>
    </row>
    <row r="36" spans="1:11" ht="15">
      <c r="A36" s="3" t="s">
        <v>64</v>
      </c>
      <c r="B36" s="4" t="s">
        <v>65</v>
      </c>
      <c r="C36" s="4"/>
      <c r="D36" s="4"/>
      <c r="E36" s="9">
        <f>E37+E38</f>
        <v>140000</v>
      </c>
      <c r="F36" s="5">
        <v>44853</v>
      </c>
      <c r="G36" s="5">
        <v>0</v>
      </c>
      <c r="H36" s="5">
        <v>44853</v>
      </c>
      <c r="I36" s="5">
        <v>0</v>
      </c>
      <c r="J36" s="5">
        <v>44853</v>
      </c>
      <c r="K36" s="5">
        <v>0</v>
      </c>
    </row>
    <row r="37" spans="1:11" ht="15">
      <c r="A37" s="3" t="s">
        <v>66</v>
      </c>
      <c r="B37" s="4" t="s">
        <v>67</v>
      </c>
      <c r="C37" s="4"/>
      <c r="D37" s="4"/>
      <c r="E37" s="9">
        <v>133000</v>
      </c>
      <c r="F37" s="5"/>
      <c r="G37" s="5"/>
      <c r="H37" s="5"/>
      <c r="I37" s="5"/>
      <c r="J37" s="5"/>
      <c r="K37" s="5"/>
    </row>
    <row r="38" spans="1:11" ht="15">
      <c r="A38" s="8" t="s">
        <v>68</v>
      </c>
      <c r="B38" s="4" t="s">
        <v>69</v>
      </c>
      <c r="C38" s="4"/>
      <c r="D38" s="4"/>
      <c r="E38" s="9">
        <v>7000</v>
      </c>
      <c r="F38" s="5">
        <v>2325</v>
      </c>
      <c r="G38" s="5">
        <v>0</v>
      </c>
      <c r="H38" s="5">
        <v>2325</v>
      </c>
      <c r="I38" s="5">
        <v>0</v>
      </c>
      <c r="J38" s="5">
        <v>2325</v>
      </c>
      <c r="K38" s="5">
        <v>0</v>
      </c>
    </row>
    <row r="39" spans="1:11" ht="18" customHeight="1">
      <c r="A39" s="16" t="s">
        <v>92</v>
      </c>
      <c r="B39" s="16"/>
      <c r="C39" s="7"/>
      <c r="D39" s="7"/>
      <c r="E39" s="9">
        <f>E36+E33+E27+E24+E21+E16+E14+E5</f>
        <v>15726100</v>
      </c>
      <c r="F39" s="5">
        <v>440012</v>
      </c>
      <c r="G39" s="5">
        <v>0</v>
      </c>
      <c r="H39" s="5">
        <v>440012</v>
      </c>
      <c r="I39" s="5">
        <v>0</v>
      </c>
      <c r="J39" s="5">
        <v>440012</v>
      </c>
      <c r="K39" s="5">
        <v>0</v>
      </c>
    </row>
    <row r="41" spans="1:11" ht="15" customHeight="1">
      <c r="A41" s="11" t="s">
        <v>93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/>
  <mergeCells count="5">
    <mergeCell ref="A41:K41"/>
    <mergeCell ref="B1:E1"/>
    <mergeCell ref="A2:K2"/>
    <mergeCell ref="A3:K3"/>
    <mergeCell ref="A39:B39"/>
  </mergeCells>
  <printOptions/>
  <pageMargins left="0.7083333333333334" right="0.3145833333333333" top="0.7479166666666667" bottom="0.3541666666666667" header="0.3145833333333333" footer="0.3145833333333333"/>
  <pageSetup horizontalDpi="30066" verticalDpi="30066" orientation="portrait" paperSize="9" scale="73" r:id="rId1"/>
  <colBreaks count="1" manualBreakCount="1">
    <brk id="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87.8515625" style="1" customWidth="1"/>
    <col min="2" max="2" width="14.28125" style="1" customWidth="1"/>
    <col min="3" max="4" width="9.00390625" style="1" hidden="1" customWidth="1"/>
    <col min="5" max="5" width="13.7109375" style="1" customWidth="1"/>
    <col min="6" max="11" width="9.00390625" style="1" hidden="1" customWidth="1"/>
    <col min="12" max="12" width="13.00390625" style="1" customWidth="1"/>
    <col min="13" max="16384" width="9.140625" style="1" customWidth="1"/>
  </cols>
  <sheetData>
    <row r="1" spans="1:12" ht="92.25" customHeight="1">
      <c r="A1" s="6"/>
      <c r="B1" s="14" t="s">
        <v>110</v>
      </c>
      <c r="C1" s="14"/>
      <c r="D1" s="14"/>
      <c r="E1" s="14"/>
      <c r="F1" s="17"/>
      <c r="G1" s="17"/>
      <c r="H1" s="17"/>
      <c r="I1" s="17"/>
      <c r="J1" s="17"/>
      <c r="K1" s="17"/>
      <c r="L1" s="17"/>
    </row>
    <row r="2" spans="1:11" ht="57.75" customHeight="1">
      <c r="A2" s="13" t="s">
        <v>108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45">
      <c r="A4" s="2" t="s">
        <v>0</v>
      </c>
      <c r="B4" s="2" t="s">
        <v>1</v>
      </c>
      <c r="C4" s="2" t="s">
        <v>2</v>
      </c>
      <c r="D4" s="2" t="s">
        <v>2</v>
      </c>
      <c r="E4" s="2" t="s">
        <v>106</v>
      </c>
      <c r="F4" s="2" t="s">
        <v>3</v>
      </c>
      <c r="G4" s="2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107</v>
      </c>
    </row>
    <row r="5" spans="1:12" ht="15">
      <c r="A5" s="3" t="s">
        <v>4</v>
      </c>
      <c r="B5" s="4" t="s">
        <v>5</v>
      </c>
      <c r="C5" s="4"/>
      <c r="D5" s="4"/>
      <c r="E5" s="9">
        <f>E6+E8+E10+E11</f>
        <v>1766600</v>
      </c>
      <c r="F5" s="9">
        <f aca="true" t="shared" si="0" ref="F5:L5">F6+F8+F10+F11</f>
        <v>748</v>
      </c>
      <c r="G5" s="9">
        <f t="shared" si="0"/>
        <v>18891</v>
      </c>
      <c r="H5" s="9">
        <f t="shared" si="0"/>
        <v>0</v>
      </c>
      <c r="I5" s="9">
        <f t="shared" si="0"/>
        <v>18891</v>
      </c>
      <c r="J5" s="9">
        <f t="shared" si="0"/>
        <v>0</v>
      </c>
      <c r="K5" s="9">
        <f t="shared" si="0"/>
        <v>18891</v>
      </c>
      <c r="L5" s="9">
        <f t="shared" si="0"/>
        <v>1766600</v>
      </c>
    </row>
    <row r="6" spans="1:12" ht="30.75" customHeight="1">
      <c r="A6" s="3" t="s">
        <v>6</v>
      </c>
      <c r="B6" s="4" t="s">
        <v>7</v>
      </c>
      <c r="C6" s="4"/>
      <c r="D6" s="4"/>
      <c r="E6" s="9">
        <v>1027900</v>
      </c>
      <c r="F6" s="9">
        <v>324</v>
      </c>
      <c r="G6" s="9">
        <v>1101</v>
      </c>
      <c r="H6" s="9">
        <v>0</v>
      </c>
      <c r="I6" s="9">
        <v>1101</v>
      </c>
      <c r="J6" s="9">
        <v>0</v>
      </c>
      <c r="K6" s="9">
        <v>1101</v>
      </c>
      <c r="L6" s="9">
        <v>1027900</v>
      </c>
    </row>
    <row r="7" spans="1:12" ht="0.75" customHeight="1" hidden="1">
      <c r="A7" s="3" t="s">
        <v>8</v>
      </c>
      <c r="B7" s="4" t="s">
        <v>9</v>
      </c>
      <c r="C7" s="4"/>
      <c r="D7" s="4"/>
      <c r="E7" s="9" t="s">
        <v>10</v>
      </c>
      <c r="F7" s="9">
        <v>0</v>
      </c>
      <c r="G7" s="9">
        <v>1883</v>
      </c>
      <c r="H7" s="9">
        <v>0</v>
      </c>
      <c r="I7" s="9">
        <v>1883</v>
      </c>
      <c r="J7" s="9">
        <v>0</v>
      </c>
      <c r="K7" s="9">
        <v>1883</v>
      </c>
      <c r="L7" s="9">
        <v>0</v>
      </c>
    </row>
    <row r="8" spans="1:12" ht="32.25" customHeight="1">
      <c r="A8" s="3" t="s">
        <v>11</v>
      </c>
      <c r="B8" s="4" t="s">
        <v>12</v>
      </c>
      <c r="C8" s="4"/>
      <c r="D8" s="4"/>
      <c r="E8" s="9">
        <v>715700</v>
      </c>
      <c r="F8" s="9">
        <v>424</v>
      </c>
      <c r="G8" s="9">
        <v>15690</v>
      </c>
      <c r="H8" s="9">
        <v>0</v>
      </c>
      <c r="I8" s="9">
        <v>15690</v>
      </c>
      <c r="J8" s="9">
        <v>0</v>
      </c>
      <c r="K8" s="9">
        <v>15690</v>
      </c>
      <c r="L8" s="9">
        <v>715700</v>
      </c>
    </row>
    <row r="9" spans="1:12" ht="0.75" customHeight="1" hidden="1">
      <c r="A9" s="3" t="s">
        <v>13</v>
      </c>
      <c r="B9" s="4" t="s">
        <v>14</v>
      </c>
      <c r="C9" s="4"/>
      <c r="D9" s="4"/>
      <c r="E9" s="9" t="s">
        <v>15</v>
      </c>
      <c r="F9" s="9">
        <v>0</v>
      </c>
      <c r="G9" s="9">
        <v>4165</v>
      </c>
      <c r="H9" s="9">
        <v>0</v>
      </c>
      <c r="I9" s="9">
        <v>4165</v>
      </c>
      <c r="J9" s="9">
        <v>0</v>
      </c>
      <c r="K9" s="9">
        <v>4165</v>
      </c>
      <c r="L9" s="9">
        <v>0</v>
      </c>
    </row>
    <row r="10" spans="1:12" ht="15">
      <c r="A10" s="3" t="s">
        <v>16</v>
      </c>
      <c r="B10" s="4" t="s">
        <v>17</v>
      </c>
      <c r="C10" s="4"/>
      <c r="D10" s="4"/>
      <c r="E10" s="9">
        <v>20000</v>
      </c>
      <c r="F10" s="9">
        <v>0</v>
      </c>
      <c r="G10" s="9">
        <v>50</v>
      </c>
      <c r="H10" s="9">
        <v>0</v>
      </c>
      <c r="I10" s="9">
        <v>50</v>
      </c>
      <c r="J10" s="9">
        <v>0</v>
      </c>
      <c r="K10" s="9">
        <v>50</v>
      </c>
      <c r="L10" s="9">
        <v>20000</v>
      </c>
    </row>
    <row r="11" spans="1:12" ht="15">
      <c r="A11" s="3" t="s">
        <v>18</v>
      </c>
      <c r="B11" s="4" t="s">
        <v>19</v>
      </c>
      <c r="C11" s="4"/>
      <c r="D11" s="4"/>
      <c r="E11" s="9">
        <v>3000</v>
      </c>
      <c r="F11" s="9">
        <v>0</v>
      </c>
      <c r="G11" s="9">
        <v>2050</v>
      </c>
      <c r="H11" s="9">
        <v>0</v>
      </c>
      <c r="I11" s="9">
        <v>2050</v>
      </c>
      <c r="J11" s="9">
        <v>0</v>
      </c>
      <c r="K11" s="9">
        <v>2050</v>
      </c>
      <c r="L11" s="9">
        <v>3000</v>
      </c>
    </row>
    <row r="12" spans="1:12" ht="15" customHeight="1">
      <c r="A12" s="3" t="s">
        <v>20</v>
      </c>
      <c r="B12" s="4" t="s">
        <v>21</v>
      </c>
      <c r="C12" s="4"/>
      <c r="D12" s="4"/>
      <c r="E12" s="9">
        <f>E13</f>
        <v>144900</v>
      </c>
      <c r="F12" s="9" t="str">
        <f aca="true" t="shared" si="1" ref="F12:L12">F13</f>
        <v>117,5</v>
      </c>
      <c r="G12" s="9" t="str">
        <f t="shared" si="1"/>
        <v>117,6</v>
      </c>
      <c r="H12" s="9" t="str">
        <f t="shared" si="1"/>
        <v>117,7</v>
      </c>
      <c r="I12" s="9" t="str">
        <f t="shared" si="1"/>
        <v>117,8</v>
      </c>
      <c r="J12" s="9" t="str">
        <f t="shared" si="1"/>
        <v>117,9</v>
      </c>
      <c r="K12" s="9" t="str">
        <f t="shared" si="1"/>
        <v>117,10</v>
      </c>
      <c r="L12" s="9">
        <f t="shared" si="1"/>
        <v>144900</v>
      </c>
    </row>
    <row r="13" spans="1:12" ht="17.25" customHeight="1">
      <c r="A13" s="3" t="s">
        <v>22</v>
      </c>
      <c r="B13" s="4" t="s">
        <v>23</v>
      </c>
      <c r="C13" s="4"/>
      <c r="D13" s="4"/>
      <c r="E13" s="9">
        <v>144900</v>
      </c>
      <c r="F13" s="9" t="s">
        <v>97</v>
      </c>
      <c r="G13" s="9" t="s">
        <v>98</v>
      </c>
      <c r="H13" s="9" t="s">
        <v>99</v>
      </c>
      <c r="I13" s="9" t="s">
        <v>100</v>
      </c>
      <c r="J13" s="9" t="s">
        <v>101</v>
      </c>
      <c r="K13" s="9" t="s">
        <v>102</v>
      </c>
      <c r="L13" s="9">
        <v>144900</v>
      </c>
    </row>
    <row r="14" spans="1:12" ht="18.75" customHeight="1">
      <c r="A14" s="3" t="s">
        <v>24</v>
      </c>
      <c r="B14" s="4" t="s">
        <v>25</v>
      </c>
      <c r="C14" s="4"/>
      <c r="D14" s="4"/>
      <c r="E14" s="9">
        <f>E16+E17</f>
        <v>211500</v>
      </c>
      <c r="F14" s="9">
        <f aca="true" t="shared" si="2" ref="F14:L14">F16+F17</f>
        <v>18</v>
      </c>
      <c r="G14" s="9">
        <f t="shared" si="2"/>
        <v>558</v>
      </c>
      <c r="H14" s="9">
        <f t="shared" si="2"/>
        <v>0</v>
      </c>
      <c r="I14" s="9">
        <f t="shared" si="2"/>
        <v>558</v>
      </c>
      <c r="J14" s="9">
        <f t="shared" si="2"/>
        <v>0</v>
      </c>
      <c r="K14" s="9">
        <f t="shared" si="2"/>
        <v>558</v>
      </c>
      <c r="L14" s="9">
        <f t="shared" si="2"/>
        <v>211500</v>
      </c>
    </row>
    <row r="15" spans="1:12" ht="18" customHeight="1" hidden="1">
      <c r="A15" s="3" t="s">
        <v>26</v>
      </c>
      <c r="B15" s="4" t="s">
        <v>27</v>
      </c>
      <c r="C15" s="4"/>
      <c r="D15" s="4"/>
      <c r="E15" s="9">
        <v>0</v>
      </c>
      <c r="F15" s="9"/>
      <c r="G15" s="9"/>
      <c r="H15" s="9"/>
      <c r="I15" s="9"/>
      <c r="J15" s="9"/>
      <c r="K15" s="9"/>
      <c r="L15" s="9">
        <v>0</v>
      </c>
    </row>
    <row r="16" spans="1:12" ht="31.5" customHeight="1">
      <c r="A16" s="3" t="s">
        <v>28</v>
      </c>
      <c r="B16" s="4" t="s">
        <v>29</v>
      </c>
      <c r="C16" s="4"/>
      <c r="D16" s="4"/>
      <c r="E16" s="9">
        <v>2500</v>
      </c>
      <c r="F16" s="9">
        <v>11</v>
      </c>
      <c r="G16" s="9">
        <v>279</v>
      </c>
      <c r="H16" s="9">
        <v>0</v>
      </c>
      <c r="I16" s="9">
        <v>279</v>
      </c>
      <c r="J16" s="9">
        <v>0</v>
      </c>
      <c r="K16" s="9">
        <v>279</v>
      </c>
      <c r="L16" s="9">
        <v>2500</v>
      </c>
    </row>
    <row r="17" spans="1:12" ht="18.75" customHeight="1">
      <c r="A17" s="3" t="s">
        <v>30</v>
      </c>
      <c r="B17" s="4" t="s">
        <v>31</v>
      </c>
      <c r="C17" s="4"/>
      <c r="D17" s="4"/>
      <c r="E17" s="9">
        <v>209000</v>
      </c>
      <c r="F17" s="9">
        <v>7</v>
      </c>
      <c r="G17" s="9">
        <v>279</v>
      </c>
      <c r="H17" s="9">
        <v>0</v>
      </c>
      <c r="I17" s="9">
        <v>279</v>
      </c>
      <c r="J17" s="9">
        <v>0</v>
      </c>
      <c r="K17" s="9">
        <v>279</v>
      </c>
      <c r="L17" s="9">
        <v>209000</v>
      </c>
    </row>
    <row r="18" spans="1:12" ht="15">
      <c r="A18" s="3" t="s">
        <v>32</v>
      </c>
      <c r="B18" s="4" t="s">
        <v>33</v>
      </c>
      <c r="C18" s="4"/>
      <c r="D18" s="4"/>
      <c r="E18" s="9">
        <f>E20+E21</f>
        <v>3568300</v>
      </c>
      <c r="F18" s="9">
        <f aca="true" t="shared" si="3" ref="F18:L18">F20+F21</f>
        <v>695</v>
      </c>
      <c r="G18" s="9">
        <f t="shared" si="3"/>
        <v>8689</v>
      </c>
      <c r="H18" s="9">
        <f t="shared" si="3"/>
        <v>0</v>
      </c>
      <c r="I18" s="9">
        <f t="shared" si="3"/>
        <v>8689</v>
      </c>
      <c r="J18" s="9">
        <f t="shared" si="3"/>
        <v>0</v>
      </c>
      <c r="K18" s="9">
        <f t="shared" si="3"/>
        <v>8689</v>
      </c>
      <c r="L18" s="9">
        <f t="shared" si="3"/>
        <v>596700</v>
      </c>
    </row>
    <row r="19" spans="1:12" ht="15" hidden="1">
      <c r="A19" s="3" t="s">
        <v>34</v>
      </c>
      <c r="B19" s="4" t="s">
        <v>35</v>
      </c>
      <c r="C19" s="4"/>
      <c r="D19" s="4"/>
      <c r="E19" s="9" t="s">
        <v>15</v>
      </c>
      <c r="F19" s="9">
        <v>0</v>
      </c>
      <c r="G19" s="9">
        <v>2908</v>
      </c>
      <c r="H19" s="9">
        <v>0</v>
      </c>
      <c r="I19" s="9">
        <v>2908</v>
      </c>
      <c r="J19" s="9">
        <v>0</v>
      </c>
      <c r="K19" s="9">
        <v>2908</v>
      </c>
      <c r="L19" s="9">
        <v>0</v>
      </c>
    </row>
    <row r="20" spans="1:12" ht="15">
      <c r="A20" s="3" t="s">
        <v>36</v>
      </c>
      <c r="B20" s="4" t="s">
        <v>37</v>
      </c>
      <c r="C20" s="4"/>
      <c r="D20" s="4"/>
      <c r="E20" s="9">
        <v>3567300</v>
      </c>
      <c r="F20" s="9">
        <v>295</v>
      </c>
      <c r="G20" s="9">
        <v>6494</v>
      </c>
      <c r="H20" s="9">
        <v>0</v>
      </c>
      <c r="I20" s="9">
        <v>6494</v>
      </c>
      <c r="J20" s="9">
        <v>0</v>
      </c>
      <c r="K20" s="9">
        <v>6494</v>
      </c>
      <c r="L20" s="9">
        <v>595700</v>
      </c>
    </row>
    <row r="21" spans="1:12" ht="15">
      <c r="A21" s="3" t="s">
        <v>38</v>
      </c>
      <c r="B21" s="4" t="s">
        <v>39</v>
      </c>
      <c r="C21" s="4"/>
      <c r="D21" s="4"/>
      <c r="E21" s="9">
        <v>1000</v>
      </c>
      <c r="F21" s="9">
        <v>400</v>
      </c>
      <c r="G21" s="9">
        <v>2195</v>
      </c>
      <c r="H21" s="9">
        <v>0</v>
      </c>
      <c r="I21" s="9">
        <v>2195</v>
      </c>
      <c r="J21" s="9">
        <v>0</v>
      </c>
      <c r="K21" s="9">
        <v>2195</v>
      </c>
      <c r="L21" s="9">
        <v>1000</v>
      </c>
    </row>
    <row r="22" spans="1:12" ht="15">
      <c r="A22" s="3" t="s">
        <v>40</v>
      </c>
      <c r="B22" s="4" t="s">
        <v>41</v>
      </c>
      <c r="C22" s="4"/>
      <c r="D22" s="4"/>
      <c r="E22" s="9">
        <f>E23+E24</f>
        <v>834000</v>
      </c>
      <c r="F22" s="9">
        <f aca="true" t="shared" si="4" ref="F22:L22">F23+F24</f>
        <v>702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  <c r="K22" s="9">
        <f t="shared" si="4"/>
        <v>0</v>
      </c>
      <c r="L22" s="9">
        <f t="shared" si="4"/>
        <v>834000</v>
      </c>
    </row>
    <row r="23" spans="1:12" ht="15">
      <c r="A23" s="3" t="s">
        <v>42</v>
      </c>
      <c r="B23" s="4" t="s">
        <v>43</v>
      </c>
      <c r="C23" s="4"/>
      <c r="D23" s="4"/>
      <c r="E23" s="9">
        <v>7000</v>
      </c>
      <c r="F23" s="9">
        <v>3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7000</v>
      </c>
    </row>
    <row r="24" spans="1:12" ht="15">
      <c r="A24" s="3" t="s">
        <v>44</v>
      </c>
      <c r="B24" s="4" t="s">
        <v>45</v>
      </c>
      <c r="C24" s="4"/>
      <c r="D24" s="4"/>
      <c r="E24" s="9">
        <v>827000</v>
      </c>
      <c r="F24" s="9">
        <v>699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827000</v>
      </c>
    </row>
    <row r="25" spans="1:12" ht="15" customHeight="1">
      <c r="A25" s="3" t="s">
        <v>46</v>
      </c>
      <c r="B25" s="4" t="s">
        <v>47</v>
      </c>
      <c r="C25" s="4"/>
      <c r="D25" s="4"/>
      <c r="E25" s="9">
        <f>E28</f>
        <v>5000</v>
      </c>
      <c r="F25" s="9">
        <v>0</v>
      </c>
      <c r="G25" s="9">
        <v>322510</v>
      </c>
      <c r="H25" s="9">
        <v>0</v>
      </c>
      <c r="I25" s="9">
        <v>322510</v>
      </c>
      <c r="J25" s="9">
        <v>0</v>
      </c>
      <c r="K25" s="9">
        <v>322510</v>
      </c>
      <c r="L25" s="9">
        <f>L28</f>
        <v>5000</v>
      </c>
    </row>
    <row r="26" spans="1:12" ht="15.75" customHeight="1" hidden="1">
      <c r="A26" s="3" t="s">
        <v>48</v>
      </c>
      <c r="B26" s="4" t="s">
        <v>49</v>
      </c>
      <c r="C26" s="4"/>
      <c r="D26" s="4"/>
      <c r="E26" s="9" t="s">
        <v>15</v>
      </c>
      <c r="F26" s="9">
        <v>0</v>
      </c>
      <c r="G26" s="9">
        <v>72080</v>
      </c>
      <c r="H26" s="9">
        <v>0</v>
      </c>
      <c r="I26" s="9">
        <v>72080</v>
      </c>
      <c r="J26" s="9">
        <v>0</v>
      </c>
      <c r="K26" s="9">
        <v>72080</v>
      </c>
      <c r="L26" s="9">
        <v>0</v>
      </c>
    </row>
    <row r="27" spans="1:12" ht="13.5" customHeight="1" hidden="1">
      <c r="A27" s="3" t="s">
        <v>50</v>
      </c>
      <c r="B27" s="4" t="s">
        <v>51</v>
      </c>
      <c r="C27" s="4"/>
      <c r="D27" s="4"/>
      <c r="E27" s="9" t="s">
        <v>15</v>
      </c>
      <c r="F27" s="9">
        <v>0</v>
      </c>
      <c r="G27" s="9">
        <v>235063</v>
      </c>
      <c r="H27" s="9">
        <v>0</v>
      </c>
      <c r="I27" s="9">
        <v>235063</v>
      </c>
      <c r="J27" s="9">
        <v>0</v>
      </c>
      <c r="K27" s="9">
        <v>235063</v>
      </c>
      <c r="L27" s="9">
        <v>0</v>
      </c>
    </row>
    <row r="28" spans="1:12" ht="17.25" customHeight="1">
      <c r="A28" s="3" t="s">
        <v>52</v>
      </c>
      <c r="B28" s="4" t="s">
        <v>53</v>
      </c>
      <c r="C28" s="4"/>
      <c r="D28" s="4"/>
      <c r="E28" s="9">
        <v>5000</v>
      </c>
      <c r="F28" s="9">
        <v>0</v>
      </c>
      <c r="G28" s="9">
        <v>1</v>
      </c>
      <c r="H28" s="9">
        <v>0</v>
      </c>
      <c r="I28" s="9">
        <v>1</v>
      </c>
      <c r="J28" s="9">
        <v>0</v>
      </c>
      <c r="K28" s="9">
        <v>1</v>
      </c>
      <c r="L28" s="9">
        <v>5000</v>
      </c>
    </row>
    <row r="29" spans="1:12" ht="0.75" customHeight="1" hidden="1">
      <c r="A29" s="3" t="s">
        <v>54</v>
      </c>
      <c r="B29" s="4" t="s">
        <v>55</v>
      </c>
      <c r="C29" s="4"/>
      <c r="D29" s="4"/>
      <c r="E29" s="9" t="s">
        <v>15</v>
      </c>
      <c r="F29" s="9">
        <v>0</v>
      </c>
      <c r="G29" s="9">
        <v>70</v>
      </c>
      <c r="H29" s="9">
        <v>0</v>
      </c>
      <c r="I29" s="9">
        <v>70</v>
      </c>
      <c r="J29" s="9">
        <v>0</v>
      </c>
      <c r="K29" s="9">
        <v>70</v>
      </c>
      <c r="L29" s="9">
        <v>0</v>
      </c>
    </row>
    <row r="30" spans="1:12" ht="17.25" customHeight="1" hidden="1">
      <c r="A30" s="3" t="s">
        <v>56</v>
      </c>
      <c r="B30" s="4" t="s">
        <v>57</v>
      </c>
      <c r="C30" s="4"/>
      <c r="D30" s="4"/>
      <c r="E30" s="9" t="s">
        <v>15</v>
      </c>
      <c r="F30" s="9">
        <v>0</v>
      </c>
      <c r="G30" s="9">
        <v>15296</v>
      </c>
      <c r="H30" s="9">
        <v>0</v>
      </c>
      <c r="I30" s="9">
        <v>15296</v>
      </c>
      <c r="J30" s="9">
        <v>0</v>
      </c>
      <c r="K30" s="9">
        <v>15296</v>
      </c>
      <c r="L30" s="9">
        <v>0</v>
      </c>
    </row>
    <row r="31" spans="1:12" ht="15">
      <c r="A31" s="3" t="s">
        <v>58</v>
      </c>
      <c r="B31" s="4" t="s">
        <v>59</v>
      </c>
      <c r="C31" s="4"/>
      <c r="D31" s="4"/>
      <c r="E31" s="9">
        <f>E32+E33</f>
        <v>7212241</v>
      </c>
      <c r="F31" s="9">
        <f aca="true" t="shared" si="5" ref="F31:L31">F32+F33</f>
        <v>2437.3</v>
      </c>
      <c r="G31" s="9">
        <f t="shared" si="5"/>
        <v>4818.3</v>
      </c>
      <c r="H31" s="9">
        <f t="shared" si="5"/>
        <v>1777.3</v>
      </c>
      <c r="I31" s="9">
        <f t="shared" si="5"/>
        <v>4818.3</v>
      </c>
      <c r="J31" s="9">
        <f t="shared" si="5"/>
        <v>1777.3</v>
      </c>
      <c r="K31" s="9">
        <f t="shared" si="5"/>
        <v>4818.3</v>
      </c>
      <c r="L31" s="9">
        <f t="shared" si="5"/>
        <v>7319200</v>
      </c>
    </row>
    <row r="32" spans="1:12" ht="15">
      <c r="A32" s="3" t="s">
        <v>60</v>
      </c>
      <c r="B32" s="4" t="s">
        <v>61</v>
      </c>
      <c r="C32" s="4"/>
      <c r="D32" s="4"/>
      <c r="E32" s="9">
        <v>2766700</v>
      </c>
      <c r="F32" s="9">
        <v>1777.3</v>
      </c>
      <c r="G32" s="9">
        <v>1777.3</v>
      </c>
      <c r="H32" s="9">
        <v>1777.3</v>
      </c>
      <c r="I32" s="9">
        <v>1777.3</v>
      </c>
      <c r="J32" s="9">
        <v>1777.3</v>
      </c>
      <c r="K32" s="9">
        <v>1777.3</v>
      </c>
      <c r="L32" s="9">
        <v>2766700</v>
      </c>
    </row>
    <row r="33" spans="1:12" ht="18.75" customHeight="1">
      <c r="A33" s="3" t="s">
        <v>62</v>
      </c>
      <c r="B33" s="4" t="s">
        <v>63</v>
      </c>
      <c r="C33" s="4"/>
      <c r="D33" s="4"/>
      <c r="E33" s="9">
        <v>4445541</v>
      </c>
      <c r="F33" s="9">
        <v>660</v>
      </c>
      <c r="G33" s="9">
        <v>3041</v>
      </c>
      <c r="H33" s="9">
        <v>0</v>
      </c>
      <c r="I33" s="9">
        <v>3041</v>
      </c>
      <c r="J33" s="9">
        <v>0</v>
      </c>
      <c r="K33" s="9">
        <v>3041</v>
      </c>
      <c r="L33" s="9">
        <v>4552500</v>
      </c>
    </row>
    <row r="34" spans="1:12" ht="15">
      <c r="A34" s="3" t="s">
        <v>64</v>
      </c>
      <c r="B34" s="4" t="s">
        <v>65</v>
      </c>
      <c r="C34" s="4"/>
      <c r="D34" s="4"/>
      <c r="E34" s="9">
        <f>E35+E36</f>
        <v>140000</v>
      </c>
      <c r="F34" s="9">
        <f aca="true" t="shared" si="6" ref="F34:L34">F35+F36</f>
        <v>170</v>
      </c>
      <c r="G34" s="9">
        <f t="shared" si="6"/>
        <v>2825</v>
      </c>
      <c r="H34" s="9">
        <f t="shared" si="6"/>
        <v>0</v>
      </c>
      <c r="I34" s="9">
        <f t="shared" si="6"/>
        <v>2825</v>
      </c>
      <c r="J34" s="9">
        <f t="shared" si="6"/>
        <v>0</v>
      </c>
      <c r="K34" s="9">
        <f t="shared" si="6"/>
        <v>2825</v>
      </c>
      <c r="L34" s="9">
        <f t="shared" si="6"/>
        <v>140000</v>
      </c>
    </row>
    <row r="35" spans="1:12" ht="15">
      <c r="A35" s="3" t="s">
        <v>66</v>
      </c>
      <c r="B35" s="4" t="s">
        <v>67</v>
      </c>
      <c r="C35" s="4"/>
      <c r="D35" s="4"/>
      <c r="E35" s="9">
        <v>133000</v>
      </c>
      <c r="F35" s="9">
        <v>170</v>
      </c>
      <c r="G35" s="9">
        <v>2325</v>
      </c>
      <c r="H35" s="9">
        <v>0</v>
      </c>
      <c r="I35" s="9">
        <v>2325</v>
      </c>
      <c r="J35" s="9">
        <v>0</v>
      </c>
      <c r="K35" s="9">
        <v>2325</v>
      </c>
      <c r="L35" s="9">
        <v>133000</v>
      </c>
    </row>
    <row r="36" spans="1:12" ht="21" customHeight="1">
      <c r="A36" s="3" t="s">
        <v>68</v>
      </c>
      <c r="B36" s="4" t="s">
        <v>69</v>
      </c>
      <c r="C36" s="4"/>
      <c r="D36" s="4"/>
      <c r="E36" s="9">
        <v>7000</v>
      </c>
      <c r="F36" s="9">
        <v>0</v>
      </c>
      <c r="G36" s="9">
        <v>500</v>
      </c>
      <c r="H36" s="9">
        <v>0</v>
      </c>
      <c r="I36" s="9">
        <v>500</v>
      </c>
      <c r="J36" s="9">
        <v>0</v>
      </c>
      <c r="K36" s="9">
        <v>500</v>
      </c>
      <c r="L36" s="9">
        <v>7000</v>
      </c>
    </row>
    <row r="37" spans="1:12" ht="15" hidden="1">
      <c r="A37" s="3" t="s">
        <v>70</v>
      </c>
      <c r="B37" s="4" t="s">
        <v>71</v>
      </c>
      <c r="C37" s="4"/>
      <c r="D37" s="4"/>
      <c r="E37" s="10" t="s">
        <v>15</v>
      </c>
      <c r="F37" s="9">
        <v>0</v>
      </c>
      <c r="G37" s="9">
        <v>41925</v>
      </c>
      <c r="H37" s="9">
        <v>0</v>
      </c>
      <c r="I37" s="9">
        <v>41925</v>
      </c>
      <c r="J37" s="9">
        <v>0</v>
      </c>
      <c r="K37" s="9">
        <v>41925</v>
      </c>
      <c r="L37" s="9">
        <v>0</v>
      </c>
    </row>
    <row r="38" spans="1:12" ht="15" hidden="1">
      <c r="A38" s="3" t="s">
        <v>72</v>
      </c>
      <c r="B38" s="4" t="s">
        <v>73</v>
      </c>
      <c r="C38" s="4"/>
      <c r="D38" s="4"/>
      <c r="E38" s="10" t="s">
        <v>15</v>
      </c>
      <c r="F38" s="9">
        <v>0</v>
      </c>
      <c r="G38" s="9">
        <v>103</v>
      </c>
      <c r="H38" s="9">
        <v>0</v>
      </c>
      <c r="I38" s="9">
        <v>103</v>
      </c>
      <c r="J38" s="9">
        <v>0</v>
      </c>
      <c r="K38" s="9">
        <v>103</v>
      </c>
      <c r="L38" s="9">
        <v>0</v>
      </c>
    </row>
    <row r="39" spans="1:12" ht="15" hidden="1">
      <c r="A39" s="3" t="s">
        <v>74</v>
      </c>
      <c r="B39" s="4" t="s">
        <v>75</v>
      </c>
      <c r="C39" s="4"/>
      <c r="D39" s="4"/>
      <c r="E39" s="10" t="s">
        <v>15</v>
      </c>
      <c r="F39" s="9">
        <v>0</v>
      </c>
      <c r="G39" s="9">
        <v>200</v>
      </c>
      <c r="H39" s="9">
        <v>0</v>
      </c>
      <c r="I39" s="9">
        <v>200</v>
      </c>
      <c r="J39" s="9">
        <v>0</v>
      </c>
      <c r="K39" s="9">
        <v>200</v>
      </c>
      <c r="L39" s="9">
        <v>0</v>
      </c>
    </row>
    <row r="40" spans="1:12" ht="15" hidden="1">
      <c r="A40" s="3" t="s">
        <v>76</v>
      </c>
      <c r="B40" s="4" t="s">
        <v>77</v>
      </c>
      <c r="C40" s="4"/>
      <c r="D40" s="4"/>
      <c r="E40" s="10" t="s">
        <v>15</v>
      </c>
      <c r="F40" s="9">
        <v>0</v>
      </c>
      <c r="G40" s="9">
        <v>150</v>
      </c>
      <c r="H40" s="9">
        <v>0</v>
      </c>
      <c r="I40" s="9">
        <v>150</v>
      </c>
      <c r="J40" s="9">
        <v>0</v>
      </c>
      <c r="K40" s="9">
        <v>150</v>
      </c>
      <c r="L40" s="9">
        <v>0</v>
      </c>
    </row>
    <row r="41" spans="1:12" ht="15" hidden="1">
      <c r="A41" s="3" t="s">
        <v>78</v>
      </c>
      <c r="B41" s="4" t="s">
        <v>79</v>
      </c>
      <c r="C41" s="4"/>
      <c r="D41" s="4"/>
      <c r="E41" s="10" t="s">
        <v>15</v>
      </c>
      <c r="F41" s="9">
        <v>0</v>
      </c>
      <c r="G41" s="9">
        <v>50</v>
      </c>
      <c r="H41" s="9">
        <v>0</v>
      </c>
      <c r="I41" s="9">
        <v>50</v>
      </c>
      <c r="J41" s="9">
        <v>0</v>
      </c>
      <c r="K41" s="9">
        <v>50</v>
      </c>
      <c r="L41" s="9">
        <v>0</v>
      </c>
    </row>
    <row r="42" spans="1:12" ht="15" hidden="1">
      <c r="A42" s="3" t="s">
        <v>80</v>
      </c>
      <c r="B42" s="4" t="s">
        <v>81</v>
      </c>
      <c r="C42" s="4"/>
      <c r="D42" s="4"/>
      <c r="E42" s="10" t="s">
        <v>15</v>
      </c>
      <c r="F42" s="9">
        <v>0</v>
      </c>
      <c r="G42" s="9">
        <v>1200</v>
      </c>
      <c r="H42" s="9">
        <v>0</v>
      </c>
      <c r="I42" s="9">
        <v>1200</v>
      </c>
      <c r="J42" s="9">
        <v>0</v>
      </c>
      <c r="K42" s="9">
        <v>1200</v>
      </c>
      <c r="L42" s="9">
        <v>0</v>
      </c>
    </row>
    <row r="43" spans="1:12" ht="15" hidden="1">
      <c r="A43" s="3" t="s">
        <v>82</v>
      </c>
      <c r="B43" s="4" t="s">
        <v>83</v>
      </c>
      <c r="C43" s="4"/>
      <c r="D43" s="4"/>
      <c r="E43" s="10" t="s">
        <v>15</v>
      </c>
      <c r="F43" s="9">
        <v>0</v>
      </c>
      <c r="G43" s="9">
        <v>1200</v>
      </c>
      <c r="H43" s="9">
        <v>0</v>
      </c>
      <c r="I43" s="9">
        <v>1200</v>
      </c>
      <c r="J43" s="9">
        <v>0</v>
      </c>
      <c r="K43" s="9">
        <v>1200</v>
      </c>
      <c r="L43" s="9">
        <v>0</v>
      </c>
    </row>
    <row r="44" spans="1:12" ht="24" customHeight="1" hidden="1">
      <c r="A44" s="3" t="s">
        <v>84</v>
      </c>
      <c r="B44" s="4" t="s">
        <v>85</v>
      </c>
      <c r="C44" s="4"/>
      <c r="D44" s="4"/>
      <c r="E44" s="10" t="s">
        <v>15</v>
      </c>
      <c r="F44" s="9">
        <v>1</v>
      </c>
      <c r="G44" s="9">
        <v>22</v>
      </c>
      <c r="H44" s="9">
        <v>0</v>
      </c>
      <c r="I44" s="9">
        <v>22</v>
      </c>
      <c r="J44" s="9">
        <v>0</v>
      </c>
      <c r="K44" s="9">
        <v>22</v>
      </c>
      <c r="L44" s="9">
        <v>0</v>
      </c>
    </row>
    <row r="45" spans="1:12" ht="9.75" customHeight="1" hidden="1">
      <c r="A45" s="3" t="s">
        <v>86</v>
      </c>
      <c r="B45" s="4" t="s">
        <v>87</v>
      </c>
      <c r="C45" s="4"/>
      <c r="D45" s="4"/>
      <c r="E45" s="10" t="s">
        <v>15</v>
      </c>
      <c r="F45" s="9">
        <v>1</v>
      </c>
      <c r="G45" s="9">
        <v>22</v>
      </c>
      <c r="H45" s="9">
        <v>0</v>
      </c>
      <c r="I45" s="9">
        <v>22</v>
      </c>
      <c r="J45" s="9">
        <v>0</v>
      </c>
      <c r="K45" s="9">
        <v>22</v>
      </c>
      <c r="L45" s="9">
        <v>0</v>
      </c>
    </row>
    <row r="46" spans="1:12" ht="15.75" customHeight="1" hidden="1">
      <c r="A46" s="3" t="s">
        <v>88</v>
      </c>
      <c r="B46" s="4" t="s">
        <v>89</v>
      </c>
      <c r="C46" s="4"/>
      <c r="D46" s="4"/>
      <c r="E46" s="10" t="s">
        <v>15</v>
      </c>
      <c r="F46" s="9">
        <v>0</v>
      </c>
      <c r="G46" s="9">
        <v>22514</v>
      </c>
      <c r="H46" s="9">
        <v>0</v>
      </c>
      <c r="I46" s="9">
        <v>22514</v>
      </c>
      <c r="J46" s="9">
        <v>0</v>
      </c>
      <c r="K46" s="9">
        <v>22514</v>
      </c>
      <c r="L46" s="9">
        <v>0</v>
      </c>
    </row>
    <row r="47" spans="1:12" ht="21" customHeight="1" hidden="1">
      <c r="A47" s="3" t="s">
        <v>90</v>
      </c>
      <c r="B47" s="4" t="s">
        <v>91</v>
      </c>
      <c r="C47" s="4"/>
      <c r="D47" s="4"/>
      <c r="E47" s="10" t="s">
        <v>15</v>
      </c>
      <c r="F47" s="9">
        <v>0</v>
      </c>
      <c r="G47" s="9">
        <v>22514</v>
      </c>
      <c r="H47" s="9">
        <v>0</v>
      </c>
      <c r="I47" s="9">
        <v>22514</v>
      </c>
      <c r="J47" s="9">
        <v>0</v>
      </c>
      <c r="K47" s="9">
        <v>22514</v>
      </c>
      <c r="L47" s="9">
        <v>0</v>
      </c>
    </row>
    <row r="48" spans="1:12" ht="24" customHeight="1">
      <c r="A48" s="16" t="s">
        <v>92</v>
      </c>
      <c r="B48" s="16"/>
      <c r="C48" s="7"/>
      <c r="D48" s="7"/>
      <c r="E48" s="9">
        <f>E5+E12+E14+E18+E22+E25+E31+E34</f>
        <v>13882541</v>
      </c>
      <c r="F48" s="9">
        <v>4629</v>
      </c>
      <c r="G48" s="9">
        <v>440012</v>
      </c>
      <c r="H48" s="9">
        <v>0</v>
      </c>
      <c r="I48" s="9">
        <v>440012</v>
      </c>
      <c r="J48" s="9">
        <v>0</v>
      </c>
      <c r="K48" s="9">
        <v>440012</v>
      </c>
      <c r="L48" s="9">
        <f>L34+L31+L25+L22+L18+L14+L12+L5</f>
        <v>11017900</v>
      </c>
    </row>
    <row r="50" spans="1:11" ht="15">
      <c r="A50" s="11" t="s">
        <v>93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/>
  <mergeCells count="5">
    <mergeCell ref="A50:K50"/>
    <mergeCell ref="B1:L1"/>
    <mergeCell ref="A2:K2"/>
    <mergeCell ref="A3:K3"/>
    <mergeCell ref="A48:B48"/>
  </mergeCells>
  <printOptions/>
  <pageMargins left="0.7083333333333334" right="0.3145833333333333" top="0.7479166666666667" bottom="0.3541666666666667" header="0.3145833333333333" footer="0.3145833333333333"/>
  <pageSetup horizontalDpi="30066" verticalDpi="30066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2017-11-28T10:02:43Z</cp:lastPrinted>
  <dcterms:created xsi:type="dcterms:W3CDTF">2017-11-27T23:34:47Z</dcterms:created>
  <dcterms:modified xsi:type="dcterms:W3CDTF">2022-12-08T08:21:31Z</dcterms:modified>
  <cp:category/>
  <cp:version/>
  <cp:contentType/>
  <cp:contentStatus/>
</cp:coreProperties>
</file>